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Ценообразование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<sst xmlns="http://schemas.openxmlformats.org/spreadsheetml/2006/main" count="38" uniqueCount="36">
  <si>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09158004</t>
  </si>
  <si>
    <t>09128738</t>
  </si>
  <si>
    <t>24422964</t>
  </si>
  <si>
    <t>24436052</t>
  </si>
  <si>
    <t>55567191</t>
  </si>
  <si>
    <t>90499401</t>
  </si>
  <si>
    <t>90528603</t>
  </si>
  <si>
    <t>92065902</t>
  </si>
  <si>
    <t>92066312</t>
  </si>
  <si>
    <t>94580139</t>
  </si>
  <si>
    <t>96350526</t>
  </si>
  <si>
    <t>96350550</t>
  </si>
  <si>
    <t>96352407</t>
  </si>
  <si>
    <t>96352965</t>
  </si>
  <si>
    <t>96413861</t>
  </si>
  <si>
    <t>96413863</t>
  </si>
  <si>
    <t>96413864</t>
  </si>
  <si>
    <t>96417177</t>
  </si>
  <si>
    <t>96610029</t>
  </si>
  <si>
    <t>55574864</t>
  </si>
  <si>
    <t>Скидка</t>
  </si>
  <si>
    <t>Кол-во комплектующих в комплекте</t>
  </si>
  <si>
    <t>Парт номер комплектующих</t>
  </si>
  <si>
    <t>Парт номер комплекта</t>
  </si>
  <si>
    <t>Цена комплекта со скидкой (руб.)</t>
  </si>
  <si>
    <t>Цена комплекта без скидки (руб.)</t>
  </si>
  <si>
    <t xml:space="preserve">Перечень комплектов "ремень ГРМ" </t>
  </si>
  <si>
    <t>T4 1.0/1.2 SOHC</t>
  </si>
  <si>
    <t>FAM I 1.4/1.5 SOHC</t>
  </si>
  <si>
    <t>FAM I 1.4/1.5/1.6 DOHC</t>
  </si>
  <si>
    <t>FAM II 1.8/2.0 DOHC</t>
  </si>
  <si>
    <t>T3 0.8 SOHC</t>
  </si>
  <si>
    <t>FAM I 1.8 DOHC(LDA)</t>
  </si>
  <si>
    <t>FAM II 2.2/2.4 DOHC</t>
  </si>
  <si>
    <t xml:space="preserve"> FAM I GEN3 1.4/1.6/1.8</t>
  </si>
  <si>
    <t>Двигатель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</si>
</sst>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돋움체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6"/>
      <color indexed="6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6"/>
      <color theme="4" tint="-0.24997000396251678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BD795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10" xfId="56" applyFont="1" applyFill="1" applyBorder="1" applyAlignment="1">
      <alignment horizontal="center" vertical="center"/>
    </xf>
    <xf numFmtId="9" fontId="0" fillId="0" borderId="11" xfId="56" applyFont="1" applyFill="1" applyBorder="1" applyAlignment="1">
      <alignment horizontal="center" vertical="center"/>
    </xf>
    <xf numFmtId="9" fontId="0" fillId="0" borderId="16" xfId="56" applyFont="1" applyFill="1" applyBorder="1" applyAlignment="1">
      <alignment horizontal="center" vertical="center" wrapText="1"/>
    </xf>
    <xf numFmtId="9" fontId="0" fillId="0" borderId="17" xfId="56" applyFont="1" applyFill="1" applyBorder="1" applyAlignment="1">
      <alignment horizontal="center" vertical="center" wrapText="1"/>
    </xf>
    <xf numFmtId="9" fontId="0" fillId="0" borderId="18" xfId="56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9" fontId="0" fillId="0" borderId="12" xfId="56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4" sqref="A4:A5"/>
    </sheetView>
  </sheetViews>
  <sheetFormatPr defaultColWidth="9.140625" defaultRowHeight="12.75"/>
  <cols>
    <col min="1" max="1" width="13.00390625" style="0" customWidth="1"/>
    <col min="2" max="2" width="10.00390625" style="0" customWidth="1"/>
    <col min="3" max="3" width="15.421875" style="0" customWidth="1"/>
    <col min="4" max="4" width="15.8515625" style="0" customWidth="1"/>
    <col min="5" max="5" width="12.140625" style="0" customWidth="1"/>
    <col min="7" max="7" width="9.140625" style="1" customWidth="1"/>
    <col min="8" max="8" width="12.8515625" style="0" customWidth="1"/>
  </cols>
  <sheetData>
    <row r="1" s="1" customFormat="1" ht="20.25">
      <c r="A1" s="7" t="s">
        <v>26</v>
      </c>
    </row>
    <row r="2" s="1" customFormat="1" ht="13.5" thickBot="1"/>
    <row r="3" spans="1:8" ht="51.75" customHeight="1" thickBot="1">
      <c r="A3" s="33" t="s">
        <v>23</v>
      </c>
      <c r="B3" s="33" t="s">
        <v>35</v>
      </c>
      <c r="C3" s="33" t="s">
        <v>22</v>
      </c>
      <c r="D3" s="33" t="s">
        <v>21</v>
      </c>
      <c r="E3" s="34" t="s">
        <v>25</v>
      </c>
      <c r="F3" s="35"/>
      <c r="G3" s="33" t="s">
        <v>20</v>
      </c>
      <c r="H3" s="33" t="s">
        <v>24</v>
      </c>
    </row>
    <row r="4" spans="1:8" ht="12.75">
      <c r="A4" s="26">
        <v>93744701</v>
      </c>
      <c r="B4" s="28" t="s">
        <v>27</v>
      </c>
      <c r="C4" s="10" t="s">
        <v>18</v>
      </c>
      <c r="D4" s="2">
        <v>1</v>
      </c>
      <c r="E4" s="2">
        <v>980.28</v>
      </c>
      <c r="F4" s="18">
        <f>E4*D4+E5*D5</f>
        <v>1707.52</v>
      </c>
      <c r="G4" s="21">
        <v>0.1</v>
      </c>
      <c r="H4" s="15">
        <f>F4*0.9</f>
        <v>1536.768</v>
      </c>
    </row>
    <row r="5" spans="1:8" ht="13.5" thickBot="1">
      <c r="A5" s="27"/>
      <c r="B5" s="29"/>
      <c r="C5" s="11" t="s">
        <v>9</v>
      </c>
      <c r="D5" s="3">
        <v>1</v>
      </c>
      <c r="E5" s="3">
        <v>727.24</v>
      </c>
      <c r="F5" s="20"/>
      <c r="G5" s="22"/>
      <c r="H5" s="17"/>
    </row>
    <row r="6" spans="1:8" ht="12.75">
      <c r="A6" s="26">
        <v>93744702</v>
      </c>
      <c r="B6" s="28" t="s">
        <v>28</v>
      </c>
      <c r="C6" s="12" t="s">
        <v>12</v>
      </c>
      <c r="D6" s="4">
        <v>1</v>
      </c>
      <c r="E6" s="4">
        <v>770.94</v>
      </c>
      <c r="F6" s="18">
        <f>E6*D6+E7*D7</f>
        <v>2044.1000000000001</v>
      </c>
      <c r="G6" s="21">
        <v>0.1</v>
      </c>
      <c r="H6" s="15">
        <f>F6*0.9</f>
        <v>1839.69</v>
      </c>
    </row>
    <row r="7" spans="1:8" ht="13.5" thickBot="1">
      <c r="A7" s="27"/>
      <c r="B7" s="29"/>
      <c r="C7" s="13" t="s">
        <v>5</v>
      </c>
      <c r="D7" s="5">
        <v>1</v>
      </c>
      <c r="E7" s="5">
        <v>1273.16</v>
      </c>
      <c r="F7" s="20"/>
      <c r="G7" s="22"/>
      <c r="H7" s="17"/>
    </row>
    <row r="8" spans="1:8" ht="12.75">
      <c r="A8" s="26">
        <v>93744703</v>
      </c>
      <c r="B8" s="28" t="s">
        <v>29</v>
      </c>
      <c r="C8" s="10" t="s">
        <v>17</v>
      </c>
      <c r="D8" s="2">
        <v>1</v>
      </c>
      <c r="E8" s="2">
        <v>1668.82</v>
      </c>
      <c r="F8" s="18">
        <f>E8*D8+E9*D9+E10*D10</f>
        <v>3574.49</v>
      </c>
      <c r="G8" s="23">
        <v>0.1</v>
      </c>
      <c r="H8" s="15">
        <f>F8*0.9</f>
        <v>3217.0409999999997</v>
      </c>
    </row>
    <row r="9" spans="1:8" ht="12.75">
      <c r="A9" s="30"/>
      <c r="B9" s="31"/>
      <c r="C9" s="14" t="s">
        <v>11</v>
      </c>
      <c r="D9" s="6">
        <v>1</v>
      </c>
      <c r="E9" s="6">
        <v>1320.79</v>
      </c>
      <c r="F9" s="19"/>
      <c r="G9" s="24"/>
      <c r="H9" s="16"/>
    </row>
    <row r="10" spans="1:8" ht="13.5" thickBot="1">
      <c r="A10" s="27"/>
      <c r="B10" s="29"/>
      <c r="C10" s="11" t="s">
        <v>10</v>
      </c>
      <c r="D10" s="3">
        <v>1</v>
      </c>
      <c r="E10" s="3">
        <v>584.88</v>
      </c>
      <c r="F10" s="20"/>
      <c r="G10" s="25"/>
      <c r="H10" s="17"/>
    </row>
    <row r="11" spans="1:8" ht="12.75">
      <c r="A11" s="26">
        <v>93744706</v>
      </c>
      <c r="B11" s="28" t="s">
        <v>30</v>
      </c>
      <c r="C11" s="10" t="s">
        <v>8</v>
      </c>
      <c r="D11" s="2">
        <v>1</v>
      </c>
      <c r="E11" s="4">
        <v>2838.89</v>
      </c>
      <c r="F11" s="18">
        <f>E11*D11+E12*D12+E13*D13</f>
        <v>6147.65</v>
      </c>
      <c r="G11" s="21">
        <v>0.1</v>
      </c>
      <c r="H11" s="15">
        <f>F11*0.9</f>
        <v>5532.885</v>
      </c>
    </row>
    <row r="12" spans="1:8" ht="12.75">
      <c r="A12" s="30"/>
      <c r="B12" s="31"/>
      <c r="C12" s="14" t="s">
        <v>0</v>
      </c>
      <c r="D12" s="6">
        <v>1</v>
      </c>
      <c r="E12" s="9">
        <v>1954.74</v>
      </c>
      <c r="F12" s="19"/>
      <c r="G12" s="32"/>
      <c r="H12" s="16"/>
    </row>
    <row r="13" spans="1:8" ht="13.5" thickBot="1">
      <c r="A13" s="27"/>
      <c r="B13" s="29"/>
      <c r="C13" s="11" t="s">
        <v>1</v>
      </c>
      <c r="D13" s="3">
        <v>2</v>
      </c>
      <c r="E13" s="5">
        <v>677.01</v>
      </c>
      <c r="F13" s="20"/>
      <c r="G13" s="22"/>
      <c r="H13" s="17"/>
    </row>
    <row r="14" spans="1:8" ht="12.75">
      <c r="A14" s="26">
        <v>93745209</v>
      </c>
      <c r="B14" s="28" t="s">
        <v>31</v>
      </c>
      <c r="C14" s="10" t="s">
        <v>13</v>
      </c>
      <c r="D14" s="2">
        <v>1</v>
      </c>
      <c r="E14" s="2">
        <v>979.51</v>
      </c>
      <c r="F14" s="18">
        <f>E14*D14+E15*D15</f>
        <v>1706.75</v>
      </c>
      <c r="G14" s="21">
        <v>0.1</v>
      </c>
      <c r="H14" s="15">
        <f>F14*0.9</f>
        <v>1536.075</v>
      </c>
    </row>
    <row r="15" spans="1:8" ht="13.5" thickBot="1">
      <c r="A15" s="27"/>
      <c r="B15" s="29"/>
      <c r="C15" s="11" t="s">
        <v>9</v>
      </c>
      <c r="D15" s="3">
        <v>1</v>
      </c>
      <c r="E15" s="3">
        <v>727.24</v>
      </c>
      <c r="F15" s="20"/>
      <c r="G15" s="22"/>
      <c r="H15" s="17"/>
    </row>
    <row r="16" spans="1:8" ht="12.75">
      <c r="A16" s="26">
        <v>93745368</v>
      </c>
      <c r="B16" s="28" t="s">
        <v>32</v>
      </c>
      <c r="C16" s="10" t="s">
        <v>14</v>
      </c>
      <c r="D16" s="2">
        <v>1</v>
      </c>
      <c r="E16" s="4">
        <v>1501.94</v>
      </c>
      <c r="F16" s="18">
        <f>E16*D16+E17*D17+E18*D18+E19*D19</f>
        <v>4703.99</v>
      </c>
      <c r="G16" s="21">
        <v>0.1</v>
      </c>
      <c r="H16" s="15">
        <f>F16*0.9</f>
        <v>4233.591</v>
      </c>
    </row>
    <row r="17" spans="1:8" ht="12.75">
      <c r="A17" s="30"/>
      <c r="B17" s="31"/>
      <c r="C17" s="14" t="s">
        <v>4</v>
      </c>
      <c r="D17" s="6">
        <v>1</v>
      </c>
      <c r="E17" s="9">
        <v>1629.26</v>
      </c>
      <c r="F17" s="19"/>
      <c r="G17" s="32"/>
      <c r="H17" s="16"/>
    </row>
    <row r="18" spans="1:8" ht="12.75">
      <c r="A18" s="30"/>
      <c r="B18" s="31"/>
      <c r="C18" s="14" t="s">
        <v>15</v>
      </c>
      <c r="D18" s="6">
        <v>1</v>
      </c>
      <c r="E18" s="9">
        <v>809.93</v>
      </c>
      <c r="F18" s="19"/>
      <c r="G18" s="32"/>
      <c r="H18" s="16"/>
    </row>
    <row r="19" spans="1:8" ht="13.5" thickBot="1">
      <c r="A19" s="27"/>
      <c r="B19" s="29"/>
      <c r="C19" s="11" t="s">
        <v>16</v>
      </c>
      <c r="D19" s="3">
        <v>1</v>
      </c>
      <c r="E19" s="5">
        <v>762.86</v>
      </c>
      <c r="F19" s="20"/>
      <c r="G19" s="22"/>
      <c r="H19" s="17"/>
    </row>
    <row r="20" spans="1:8" ht="12.75">
      <c r="A20" s="26">
        <v>93745592</v>
      </c>
      <c r="B20" s="28" t="s">
        <v>33</v>
      </c>
      <c r="C20" s="10" t="s">
        <v>7</v>
      </c>
      <c r="D20" s="2">
        <v>1</v>
      </c>
      <c r="E20" s="2">
        <v>4021.88</v>
      </c>
      <c r="F20" s="18">
        <f>E20*D20+E21*D21+E22*D22</f>
        <v>7752.620000000001</v>
      </c>
      <c r="G20" s="21">
        <v>0.1</v>
      </c>
      <c r="H20" s="15">
        <f>F20*0.9</f>
        <v>6977.358000000001</v>
      </c>
    </row>
    <row r="21" spans="1:8" ht="12.75">
      <c r="A21" s="30"/>
      <c r="B21" s="31"/>
      <c r="C21" s="14" t="s">
        <v>6</v>
      </c>
      <c r="D21" s="6">
        <v>1</v>
      </c>
      <c r="E21" s="6">
        <v>2376.72</v>
      </c>
      <c r="F21" s="19"/>
      <c r="G21" s="32"/>
      <c r="H21" s="16"/>
    </row>
    <row r="22" spans="1:8" ht="13.5" thickBot="1">
      <c r="A22" s="27"/>
      <c r="B22" s="29"/>
      <c r="C22" s="11" t="s">
        <v>1</v>
      </c>
      <c r="D22" s="3">
        <v>2</v>
      </c>
      <c r="E22" s="3">
        <v>677.01</v>
      </c>
      <c r="F22" s="20"/>
      <c r="G22" s="22"/>
      <c r="H22" s="17"/>
    </row>
    <row r="23" spans="1:8" ht="12.75">
      <c r="A23" s="26">
        <v>93745703</v>
      </c>
      <c r="B23" s="28" t="s">
        <v>34</v>
      </c>
      <c r="C23" s="10" t="s">
        <v>2</v>
      </c>
      <c r="D23" s="2">
        <v>1</v>
      </c>
      <c r="E23" s="4">
        <v>1562.97</v>
      </c>
      <c r="F23" s="18">
        <f>E23*D23+E24*D24+E25*D25</f>
        <v>4828.52</v>
      </c>
      <c r="G23" s="23">
        <v>0.1</v>
      </c>
      <c r="H23" s="15">
        <f>F23*0.9</f>
        <v>4345.668000000001</v>
      </c>
    </row>
    <row r="24" spans="1:8" ht="12.75">
      <c r="A24" s="30"/>
      <c r="B24" s="31"/>
      <c r="C24" s="14" t="s">
        <v>19</v>
      </c>
      <c r="D24" s="6">
        <v>1</v>
      </c>
      <c r="E24" s="9">
        <v>2239.38</v>
      </c>
      <c r="F24" s="19"/>
      <c r="G24" s="24"/>
      <c r="H24" s="16"/>
    </row>
    <row r="25" spans="1:8" ht="13.5" thickBot="1">
      <c r="A25" s="27"/>
      <c r="B25" s="29"/>
      <c r="C25" s="11" t="s">
        <v>3</v>
      </c>
      <c r="D25" s="3">
        <v>1</v>
      </c>
      <c r="E25" s="5">
        <v>1026.17</v>
      </c>
      <c r="F25" s="20"/>
      <c r="G25" s="25"/>
      <c r="H25" s="17"/>
    </row>
    <row r="27" ht="12.75">
      <c r="A27" s="8"/>
    </row>
    <row r="28" ht="12.75">
      <c r="A28" s="8"/>
    </row>
  </sheetData>
  <sheetProtection/>
  <mergeCells count="41">
    <mergeCell ref="A20:A22"/>
    <mergeCell ref="B20:B22"/>
    <mergeCell ref="A23:A25"/>
    <mergeCell ref="B23:B25"/>
    <mergeCell ref="G11:G13"/>
    <mergeCell ref="G14:G15"/>
    <mergeCell ref="G16:G19"/>
    <mergeCell ref="G20:G22"/>
    <mergeCell ref="G23:G25"/>
    <mergeCell ref="A11:A13"/>
    <mergeCell ref="B11:B13"/>
    <mergeCell ref="A14:A15"/>
    <mergeCell ref="B14:B15"/>
    <mergeCell ref="A16:A19"/>
    <mergeCell ref="B16:B19"/>
    <mergeCell ref="G8:G10"/>
    <mergeCell ref="E3:F3"/>
    <mergeCell ref="A4:A5"/>
    <mergeCell ref="B4:B5"/>
    <mergeCell ref="A6:A7"/>
    <mergeCell ref="B6:B7"/>
    <mergeCell ref="A8:A10"/>
    <mergeCell ref="B8:B10"/>
    <mergeCell ref="F11:F13"/>
    <mergeCell ref="F14:F15"/>
    <mergeCell ref="F16:F19"/>
    <mergeCell ref="F20:F22"/>
    <mergeCell ref="F23:F25"/>
    <mergeCell ref="G4:G5"/>
    <mergeCell ref="G6:G7"/>
    <mergeCell ref="F4:F5"/>
    <mergeCell ref="F6:F7"/>
    <mergeCell ref="F8:F10"/>
    <mergeCell ref="H16:H19"/>
    <mergeCell ref="H20:H22"/>
    <mergeCell ref="H23:H25"/>
    <mergeCell ref="H4:H5"/>
    <mergeCell ref="H6:H7"/>
    <mergeCell ref="H8:H10"/>
    <mergeCell ref="H11:H13"/>
    <mergeCell ref="H14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Olekhno</dc:creator>
  <cp:keywords/>
  <dc:description/>
  <cp:lastModifiedBy>D. Skakun</cp:lastModifiedBy>
  <cp:lastPrinted>2010-03-02T14:32:31Z</cp:lastPrinted>
  <dcterms:created xsi:type="dcterms:W3CDTF">2010-01-20T14:34:06Z</dcterms:created>
  <dcterms:modified xsi:type="dcterms:W3CDTF">2010-06-21T06:47:06Z</dcterms:modified>
  <cp:category/>
  <cp:version/>
  <cp:contentType/>
  <cp:contentStatus/>
</cp:coreProperties>
</file>