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opel" sheetId="1" r:id="rId1"/>
    <sheet name="saab" sheetId="2" r:id="rId2"/>
    <sheet name="spoi" sheetId="3" r:id="rId3"/>
  </sheets>
  <definedNames/>
  <calcPr fullCalcOnLoad="1"/>
</workbook>
</file>

<file path=xl/sharedStrings.xml><?xml version="1.0" encoding="utf-8"?>
<sst xmlns="http://schemas.openxmlformats.org/spreadsheetml/2006/main" count="231" uniqueCount="121">
  <si>
    <t/>
  </si>
  <si>
    <t>C</t>
  </si>
  <si>
    <t>Защита CORSA D</t>
  </si>
  <si>
    <t>B</t>
  </si>
  <si>
    <t>Комплект тормозных накладок</t>
  </si>
  <si>
    <t>A</t>
  </si>
  <si>
    <t>Нагревательный элемент</t>
  </si>
  <si>
    <t>&lt;-1826224</t>
  </si>
  <si>
    <t>Насос, водяной</t>
  </si>
  <si>
    <t>&lt;-1334077</t>
  </si>
  <si>
    <t>Коллектор выпускной</t>
  </si>
  <si>
    <t>Ременная передача ГРМ</t>
  </si>
  <si>
    <t>&lt;-1606190</t>
  </si>
  <si>
    <t>Датчик расхода воздуха</t>
  </si>
  <si>
    <t>Втулка рычага передней подвески, передняя</t>
  </si>
  <si>
    <t>Диск</t>
  </si>
  <si>
    <t>Компрессор кондиционера</t>
  </si>
  <si>
    <t>Крышка головки блока</t>
  </si>
  <si>
    <t>-&gt;5607213</t>
  </si>
  <si>
    <t>Свеча зажигания</t>
  </si>
  <si>
    <t>&lt;-1214455</t>
  </si>
  <si>
    <t>Наконечник рулевой тяги</t>
  </si>
  <si>
    <t>&lt;-1603351</t>
  </si>
  <si>
    <t>Релинг в сборе</t>
  </si>
  <si>
    <t>Термостат в сборе 1.8L</t>
  </si>
  <si>
    <t>Зубчатая передача рулевого привода</t>
  </si>
  <si>
    <t>Вентилятор отопителя</t>
  </si>
  <si>
    <t>0212567</t>
  </si>
  <si>
    <t>1605848</t>
  </si>
  <si>
    <t>1826215</t>
  </si>
  <si>
    <t>0849138</t>
  </si>
  <si>
    <t>1606274</t>
  </si>
  <si>
    <t>0836647</t>
  </si>
  <si>
    <t>0352302</t>
  </si>
  <si>
    <t>1002497</t>
  </si>
  <si>
    <t>1854111</t>
  </si>
  <si>
    <t>5607121</t>
  </si>
  <si>
    <t>1214000</t>
  </si>
  <si>
    <t>1603415</t>
  </si>
  <si>
    <t>1606192</t>
  </si>
  <si>
    <t>1732540</t>
  </si>
  <si>
    <t>6338018</t>
  </si>
  <si>
    <t>5900222</t>
  </si>
  <si>
    <t>1845055</t>
  </si>
  <si>
    <t>04106969</t>
  </si>
  <si>
    <t>Корпус упорн.подшипника передн.подвески со встр.по</t>
  </si>
  <si>
    <t>04383238</t>
  </si>
  <si>
    <t>Шланг испарителя кондиционера</t>
  </si>
  <si>
    <t>04384079</t>
  </si>
  <si>
    <t>Цилиндр сцепления</t>
  </si>
  <si>
    <t>08965253</t>
  </si>
  <si>
    <t>Кронштейн подшипника передней подвески</t>
  </si>
  <si>
    <t>09399965</t>
  </si>
  <si>
    <t>Выпускной клапан ДВС</t>
  </si>
  <si>
    <t>12758728</t>
  </si>
  <si>
    <t>Фильтр воздушный</t>
  </si>
  <si>
    <t>&lt;-05335955</t>
  </si>
  <si>
    <t>13270705</t>
  </si>
  <si>
    <t>подшипник</t>
  </si>
  <si>
    <t>24436646</t>
  </si>
  <si>
    <t>Уплотнение трубопровода</t>
  </si>
  <si>
    <t>90509933</t>
  </si>
  <si>
    <t>Компрессорное смазочное масло 250 мл</t>
  </si>
  <si>
    <t>&lt;-04074787</t>
  </si>
  <si>
    <t>Дефлектор</t>
  </si>
  <si>
    <t>NLS,-&gt;15896286-&gt;25802220 &lt;-25759652,&lt;-25767193</t>
  </si>
  <si>
    <t>Смазка</t>
  </si>
  <si>
    <t>Комплект дефлекторов окон дверей (4 шт)</t>
  </si>
  <si>
    <t>Комплект панелей порога кузова (2шт)</t>
  </si>
  <si>
    <t>Защита</t>
  </si>
  <si>
    <t>Реллинг</t>
  </si>
  <si>
    <t>Багажник на крышу H3</t>
  </si>
  <si>
    <t>ремень</t>
  </si>
  <si>
    <t>Дисплей</t>
  </si>
  <si>
    <t>Диск Tahoe</t>
  </si>
  <si>
    <t>Алюминиевый колесный диск 20X8.5</t>
  </si>
  <si>
    <t>Передача</t>
  </si>
  <si>
    <t>Лючок топливозаливной горловины</t>
  </si>
  <si>
    <t>&lt;-19159565</t>
  </si>
  <si>
    <t>Трубчатые боковые подножки, хромированные</t>
  </si>
  <si>
    <t>NLS (на стоке),-&gt;19202051</t>
  </si>
  <si>
    <t>торможной комплект</t>
  </si>
  <si>
    <t>Рычаг</t>
  </si>
  <si>
    <t>Ветровое стекло</t>
  </si>
  <si>
    <t>&lt;-89025338</t>
  </si>
  <si>
    <t>Магнитола</t>
  </si>
  <si>
    <t>Комплект трубок системы охлаждения (4шт)</t>
  </si>
  <si>
    <t>&lt;-89024875</t>
  </si>
  <si>
    <t>АКПП в сборе</t>
  </si>
  <si>
    <t>9597195</t>
  </si>
  <si>
    <t>10355827</t>
  </si>
  <si>
    <t>12345879</t>
  </si>
  <si>
    <t>12497162</t>
  </si>
  <si>
    <t>12498472</t>
  </si>
  <si>
    <t>12498478</t>
  </si>
  <si>
    <t>12498492</t>
  </si>
  <si>
    <t>12498493</t>
  </si>
  <si>
    <t>15818763</t>
  </si>
  <si>
    <t>15818767</t>
  </si>
  <si>
    <t>15818776</t>
  </si>
  <si>
    <t>15948136</t>
  </si>
  <si>
    <t>17800367</t>
  </si>
  <si>
    <t>17800946</t>
  </si>
  <si>
    <t>17801826</t>
  </si>
  <si>
    <t>19165921</t>
  </si>
  <si>
    <t>19170594</t>
  </si>
  <si>
    <t>19178801</t>
  </si>
  <si>
    <t>24100294</t>
  </si>
  <si>
    <t>25803987</t>
  </si>
  <si>
    <t>25810468</t>
  </si>
  <si>
    <t>89024927</t>
  </si>
  <si>
    <t>89037509</t>
  </si>
  <si>
    <t>Каталожный номер</t>
  </si>
  <si>
    <t>Наименование</t>
  </si>
  <si>
    <t>Замены</t>
  </si>
  <si>
    <t>Дилер-прайс</t>
  </si>
  <si>
    <t>Группа цен</t>
  </si>
  <si>
    <t>Новый дилер-прайс с учетом скидки</t>
  </si>
  <si>
    <t>Новая группа цен</t>
  </si>
  <si>
    <t>Скидка</t>
  </si>
  <si>
    <t>6334035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</si>
</sst>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0.0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9" fillId="0" borderId="10" xfId="0" applyNumberFormat="1" applyFont="1" applyBorder="1" applyAlignment="1">
      <alignment horizontal="left"/>
    </xf>
    <xf numFmtId="0" fontId="19" fillId="0" borderId="10" xfId="0" applyNumberFormat="1" applyFont="1" applyFill="1" applyBorder="1" applyAlignment="1">
      <alignment horizontal="center"/>
    </xf>
    <xf numFmtId="180" fontId="19" fillId="0" borderId="10" xfId="0" applyNumberFormat="1" applyFont="1" applyFill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/>
    </xf>
    <xf numFmtId="180" fontId="19" fillId="0" borderId="15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left"/>
    </xf>
    <xf numFmtId="0" fontId="19" fillId="0" borderId="17" xfId="0" applyNumberFormat="1" applyFont="1" applyFill="1" applyBorder="1" applyAlignment="1">
      <alignment horizontal="center"/>
    </xf>
    <xf numFmtId="180" fontId="19" fillId="0" borderId="17" xfId="0" applyNumberFormat="1" applyFont="1" applyFill="1" applyBorder="1" applyAlignment="1">
      <alignment horizontal="center"/>
    </xf>
    <xf numFmtId="180" fontId="19" fillId="0" borderId="18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180" fontId="19" fillId="0" borderId="20" xfId="0" applyNumberFormat="1" applyFont="1" applyFill="1" applyBorder="1" applyAlignment="1">
      <alignment horizontal="center"/>
    </xf>
    <xf numFmtId="180" fontId="19" fillId="0" borderId="21" xfId="0" applyNumberFormat="1" applyFont="1" applyFill="1" applyBorder="1" applyAlignment="1">
      <alignment horizontal="center"/>
    </xf>
    <xf numFmtId="0" fontId="18" fillId="24" borderId="22" xfId="0" applyFont="1" applyFill="1" applyBorder="1" applyAlignment="1">
      <alignment horizontal="center" vertical="center" wrapText="1"/>
    </xf>
    <xf numFmtId="9" fontId="19" fillId="24" borderId="23" xfId="0" applyNumberFormat="1" applyFont="1" applyFill="1" applyBorder="1" applyAlignment="1">
      <alignment horizontal="center"/>
    </xf>
    <xf numFmtId="9" fontId="19" fillId="24" borderId="24" xfId="0" applyNumberFormat="1" applyFont="1" applyFill="1" applyBorder="1" applyAlignment="1">
      <alignment horizontal="center"/>
    </xf>
    <xf numFmtId="0" fontId="18" fillId="25" borderId="25" xfId="0" applyFont="1" applyFill="1" applyBorder="1" applyAlignment="1">
      <alignment horizontal="center" vertical="center" wrapText="1"/>
    </xf>
    <xf numFmtId="180" fontId="19" fillId="25" borderId="26" xfId="0" applyNumberFormat="1" applyFont="1" applyFill="1" applyBorder="1" applyAlignment="1">
      <alignment horizontal="center"/>
    </xf>
    <xf numFmtId="180" fontId="19" fillId="25" borderId="27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left"/>
    </xf>
    <xf numFmtId="180" fontId="19" fillId="7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2" customWidth="1"/>
    <col min="2" max="2" width="41.7109375" style="3" customWidth="1"/>
    <col min="3" max="3" width="10.8515625" style="3" customWidth="1"/>
    <col min="4" max="4" width="10.7109375" style="3" customWidth="1"/>
    <col min="5" max="5" width="9.57421875" style="3" customWidth="1"/>
    <col min="6" max="6" width="15.140625" style="3" customWidth="1"/>
    <col min="7" max="7" width="15.421875" style="3" customWidth="1"/>
    <col min="8" max="8" width="11.28125" style="4" customWidth="1"/>
    <col min="9" max="16384" width="19.28125" style="1" customWidth="1"/>
  </cols>
  <sheetData>
    <row r="1" spans="1:8" ht="54.75" customHeight="1">
      <c r="A1" s="8" t="s">
        <v>112</v>
      </c>
      <c r="B1" s="9" t="s">
        <v>113</v>
      </c>
      <c r="C1" s="9" t="s">
        <v>114</v>
      </c>
      <c r="D1" s="9" t="s">
        <v>115</v>
      </c>
      <c r="E1" s="18" t="s">
        <v>116</v>
      </c>
      <c r="F1" s="21" t="s">
        <v>119</v>
      </c>
      <c r="G1" s="24" t="s">
        <v>117</v>
      </c>
      <c r="H1" s="10" t="s">
        <v>118</v>
      </c>
    </row>
    <row r="2" spans="1:8" ht="12.75">
      <c r="A2" s="11" t="s">
        <v>27</v>
      </c>
      <c r="B2" s="5" t="s">
        <v>2</v>
      </c>
      <c r="C2" s="6" t="s">
        <v>0</v>
      </c>
      <c r="D2" s="7">
        <v>102.16</v>
      </c>
      <c r="E2" s="19" t="s">
        <v>3</v>
      </c>
      <c r="F2" s="22">
        <v>0.45</v>
      </c>
      <c r="G2" s="25">
        <f>D2*(100%-F2)</f>
        <v>56.188</v>
      </c>
      <c r="H2" s="28" t="s">
        <v>1</v>
      </c>
    </row>
    <row r="3" spans="1:8" ht="12.75">
      <c r="A3" s="11" t="s">
        <v>33</v>
      </c>
      <c r="B3" s="5" t="s">
        <v>14</v>
      </c>
      <c r="C3" s="6" t="s">
        <v>0</v>
      </c>
      <c r="D3" s="7">
        <v>33.81</v>
      </c>
      <c r="E3" s="19" t="s">
        <v>5</v>
      </c>
      <c r="F3" s="22">
        <v>0.3</v>
      </c>
      <c r="G3" s="25">
        <f>D3*(100%-F3)</f>
        <v>23.667</v>
      </c>
      <c r="H3" s="28" t="s">
        <v>1</v>
      </c>
    </row>
    <row r="4" spans="1:8" ht="12.75">
      <c r="A4" s="11" t="s">
        <v>32</v>
      </c>
      <c r="B4" s="5" t="s">
        <v>13</v>
      </c>
      <c r="C4" s="6" t="s">
        <v>0</v>
      </c>
      <c r="D4" s="7">
        <v>172.55</v>
      </c>
      <c r="E4" s="19" t="s">
        <v>1</v>
      </c>
      <c r="F4" s="22">
        <v>0.3</v>
      </c>
      <c r="G4" s="25">
        <f>D4*(100%-F4)</f>
        <v>120.785</v>
      </c>
      <c r="H4" s="12" t="str">
        <f>E4</f>
        <v>C</v>
      </c>
    </row>
    <row r="5" spans="1:8" ht="12.75">
      <c r="A5" s="11" t="s">
        <v>30</v>
      </c>
      <c r="B5" s="5" t="s">
        <v>10</v>
      </c>
      <c r="C5" s="6" t="s">
        <v>0</v>
      </c>
      <c r="D5" s="7">
        <v>162.94</v>
      </c>
      <c r="E5" s="19" t="s">
        <v>5</v>
      </c>
      <c r="F5" s="22">
        <v>0.3</v>
      </c>
      <c r="G5" s="25">
        <f>D5*(100%-F5)</f>
        <v>114.05799999999999</v>
      </c>
      <c r="H5" s="28" t="s">
        <v>1</v>
      </c>
    </row>
    <row r="6" spans="1:8" ht="12.75">
      <c r="A6" s="11" t="s">
        <v>34</v>
      </c>
      <c r="B6" s="5" t="s">
        <v>15</v>
      </c>
      <c r="C6" s="6" t="s">
        <v>0</v>
      </c>
      <c r="D6" s="7">
        <v>128.66</v>
      </c>
      <c r="E6" s="19" t="s">
        <v>3</v>
      </c>
      <c r="F6" s="22">
        <v>0.3</v>
      </c>
      <c r="G6" s="25">
        <f>D6*(100%-F6)</f>
        <v>90.062</v>
      </c>
      <c r="H6" s="28" t="s">
        <v>1</v>
      </c>
    </row>
    <row r="7" spans="1:8" ht="12.75">
      <c r="A7" s="11" t="s">
        <v>37</v>
      </c>
      <c r="B7" s="5" t="s">
        <v>19</v>
      </c>
      <c r="C7" s="6" t="s">
        <v>20</v>
      </c>
      <c r="D7" s="7">
        <v>4.23</v>
      </c>
      <c r="E7" s="19" t="s">
        <v>5</v>
      </c>
      <c r="F7" s="22">
        <v>0.15</v>
      </c>
      <c r="G7" s="25">
        <f>D7*(100%-F7)</f>
        <v>3.5955000000000004</v>
      </c>
      <c r="H7" s="12" t="str">
        <f>E7</f>
        <v>A</v>
      </c>
    </row>
    <row r="8" spans="1:8" ht="12.75">
      <c r="A8" s="11" t="s">
        <v>38</v>
      </c>
      <c r="B8" s="5" t="s">
        <v>21</v>
      </c>
      <c r="C8" s="6" t="s">
        <v>22</v>
      </c>
      <c r="D8" s="7">
        <v>29.69</v>
      </c>
      <c r="E8" s="19" t="s">
        <v>5</v>
      </c>
      <c r="F8" s="22">
        <v>0.15</v>
      </c>
      <c r="G8" s="25">
        <f>D8*(100%-F8)</f>
        <v>25.2365</v>
      </c>
      <c r="H8" s="12" t="str">
        <f>E8</f>
        <v>A</v>
      </c>
    </row>
    <row r="9" spans="1:8" ht="12.75">
      <c r="A9" s="11" t="s">
        <v>28</v>
      </c>
      <c r="B9" s="5" t="s">
        <v>4</v>
      </c>
      <c r="C9" s="6" t="s">
        <v>0</v>
      </c>
      <c r="D9" s="7">
        <v>148.4</v>
      </c>
      <c r="E9" s="19" t="s">
        <v>5</v>
      </c>
      <c r="F9" s="22">
        <v>0.45</v>
      </c>
      <c r="G9" s="25">
        <f>D9*(100%-F9)</f>
        <v>81.62</v>
      </c>
      <c r="H9" s="28" t="s">
        <v>1</v>
      </c>
    </row>
    <row r="10" spans="1:8" ht="12.75">
      <c r="A10" s="11" t="s">
        <v>39</v>
      </c>
      <c r="B10" s="5" t="s">
        <v>11</v>
      </c>
      <c r="C10" s="6" t="s">
        <v>0</v>
      </c>
      <c r="D10" s="7">
        <v>67.18</v>
      </c>
      <c r="E10" s="19" t="s">
        <v>5</v>
      </c>
      <c r="F10" s="22">
        <v>0.15</v>
      </c>
      <c r="G10" s="25">
        <f>D10*(100%-F10)</f>
        <v>57.103</v>
      </c>
      <c r="H10" s="12" t="str">
        <f>E10</f>
        <v>A</v>
      </c>
    </row>
    <row r="11" spans="1:8" ht="12.75">
      <c r="A11" s="11" t="s">
        <v>31</v>
      </c>
      <c r="B11" s="5" t="s">
        <v>11</v>
      </c>
      <c r="C11" s="6" t="s">
        <v>12</v>
      </c>
      <c r="D11" s="7">
        <v>96.49</v>
      </c>
      <c r="E11" s="19" t="s">
        <v>5</v>
      </c>
      <c r="F11" s="22">
        <v>0.3</v>
      </c>
      <c r="G11" s="25">
        <f>D11*(100%-F11)</f>
        <v>67.54299999999999</v>
      </c>
      <c r="H11" s="28" t="s">
        <v>1</v>
      </c>
    </row>
    <row r="12" spans="1:8" ht="12.75">
      <c r="A12" s="11" t="s">
        <v>40</v>
      </c>
      <c r="B12" s="5" t="s">
        <v>23</v>
      </c>
      <c r="C12" s="6" t="s">
        <v>0</v>
      </c>
      <c r="D12" s="7">
        <v>136.6</v>
      </c>
      <c r="E12" s="19" t="s">
        <v>3</v>
      </c>
      <c r="F12" s="22">
        <v>0.15</v>
      </c>
      <c r="G12" s="25">
        <f>D12*(100%-F12)</f>
        <v>116.10999999999999</v>
      </c>
      <c r="H12" s="12" t="str">
        <f>E12</f>
        <v>B</v>
      </c>
    </row>
    <row r="13" spans="1:8" ht="12.75">
      <c r="A13" s="11" t="s">
        <v>29</v>
      </c>
      <c r="B13" s="5" t="s">
        <v>6</v>
      </c>
      <c r="C13" s="6" t="s">
        <v>7</v>
      </c>
      <c r="D13" s="7">
        <v>603.29</v>
      </c>
      <c r="E13" s="19" t="s">
        <v>1</v>
      </c>
      <c r="F13" s="22">
        <v>0.3</v>
      </c>
      <c r="G13" s="25">
        <f>D13*(100%-F13)</f>
        <v>422.30299999999994</v>
      </c>
      <c r="H13" s="12" t="str">
        <f>E13</f>
        <v>C</v>
      </c>
    </row>
    <row r="14" spans="1:8" ht="12.75">
      <c r="A14" s="11" t="s">
        <v>43</v>
      </c>
      <c r="B14" s="5" t="s">
        <v>26</v>
      </c>
      <c r="C14" s="6" t="s">
        <v>0</v>
      </c>
      <c r="D14" s="7">
        <v>202.05</v>
      </c>
      <c r="E14" s="19" t="s">
        <v>5</v>
      </c>
      <c r="F14" s="22">
        <v>0.15</v>
      </c>
      <c r="G14" s="25">
        <f>D14*(100%-F14)</f>
        <v>171.7425</v>
      </c>
      <c r="H14" s="12" t="str">
        <f>E14</f>
        <v>A</v>
      </c>
    </row>
    <row r="15" spans="1:8" ht="12.75">
      <c r="A15" s="11" t="s">
        <v>35</v>
      </c>
      <c r="B15" s="5" t="s">
        <v>16</v>
      </c>
      <c r="C15" s="6" t="s">
        <v>0</v>
      </c>
      <c r="D15" s="7">
        <v>1063.87</v>
      </c>
      <c r="E15" s="19" t="s">
        <v>1</v>
      </c>
      <c r="F15" s="22">
        <v>0.3</v>
      </c>
      <c r="G15" s="25">
        <f>D15*(100%-F15)</f>
        <v>744.7089999999998</v>
      </c>
      <c r="H15" s="12" t="str">
        <f>E15</f>
        <v>C</v>
      </c>
    </row>
    <row r="16" spans="1:8" ht="12.75">
      <c r="A16" s="11" t="s">
        <v>36</v>
      </c>
      <c r="B16" s="5" t="s">
        <v>17</v>
      </c>
      <c r="C16" s="6" t="s">
        <v>18</v>
      </c>
      <c r="D16" s="7">
        <v>201.55</v>
      </c>
      <c r="E16" s="19" t="s">
        <v>1</v>
      </c>
      <c r="F16" s="22">
        <v>0.3</v>
      </c>
      <c r="G16" s="25">
        <f>D16*(100%-F16)</f>
        <v>141.085</v>
      </c>
      <c r="H16" s="12" t="str">
        <f>E16</f>
        <v>C</v>
      </c>
    </row>
    <row r="17" spans="1:8" ht="12.75">
      <c r="A17" s="11" t="s">
        <v>42</v>
      </c>
      <c r="B17" s="5" t="s">
        <v>25</v>
      </c>
      <c r="C17" s="6" t="s">
        <v>0</v>
      </c>
      <c r="D17" s="7">
        <v>1148.75</v>
      </c>
      <c r="E17" s="19" t="s">
        <v>3</v>
      </c>
      <c r="F17" s="22">
        <v>0.15</v>
      </c>
      <c r="G17" s="25">
        <f>D17*(100%-F17)</f>
        <v>976.4375</v>
      </c>
      <c r="H17" s="12" t="str">
        <f>E17</f>
        <v>B</v>
      </c>
    </row>
    <row r="18" spans="1:8" ht="12.75">
      <c r="A18" s="11" t="s">
        <v>120</v>
      </c>
      <c r="B18" s="5" t="s">
        <v>8</v>
      </c>
      <c r="C18" s="6" t="s">
        <v>9</v>
      </c>
      <c r="D18" s="7">
        <v>71.08</v>
      </c>
      <c r="E18" s="19" t="s">
        <v>5</v>
      </c>
      <c r="F18" s="22">
        <v>0.3</v>
      </c>
      <c r="G18" s="25">
        <f>D18*(100%-F18)</f>
        <v>49.75599999999999</v>
      </c>
      <c r="H18" s="28" t="s">
        <v>1</v>
      </c>
    </row>
    <row r="19" spans="1:8" ht="13.5" thickBot="1">
      <c r="A19" s="13" t="s">
        <v>41</v>
      </c>
      <c r="B19" s="14" t="s">
        <v>24</v>
      </c>
      <c r="C19" s="15" t="s">
        <v>0</v>
      </c>
      <c r="D19" s="16">
        <v>164.6</v>
      </c>
      <c r="E19" s="20" t="s">
        <v>3</v>
      </c>
      <c r="F19" s="23">
        <v>0.15</v>
      </c>
      <c r="G19" s="26">
        <f>D19*(100%-F19)</f>
        <v>139.91</v>
      </c>
      <c r="H19" s="17" t="str">
        <f>E19</f>
        <v>B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41.7109375" style="3" customWidth="1"/>
    <col min="3" max="3" width="10.8515625" style="3" customWidth="1"/>
    <col min="4" max="4" width="10.7109375" style="3" customWidth="1"/>
    <col min="5" max="5" width="9.57421875" style="3" customWidth="1"/>
    <col min="6" max="6" width="15.140625" style="3" customWidth="1"/>
    <col min="7" max="7" width="15.421875" style="3" customWidth="1"/>
    <col min="8" max="8" width="11.28125" style="4" customWidth="1"/>
    <col min="9" max="16384" width="19.28125" style="1" customWidth="1"/>
  </cols>
  <sheetData>
    <row r="1" spans="1:8" ht="54.75" customHeight="1">
      <c r="A1" s="8" t="s">
        <v>112</v>
      </c>
      <c r="B1" s="9" t="s">
        <v>113</v>
      </c>
      <c r="C1" s="9" t="s">
        <v>114</v>
      </c>
      <c r="D1" s="9" t="s">
        <v>115</v>
      </c>
      <c r="E1" s="18" t="s">
        <v>116</v>
      </c>
      <c r="F1" s="21" t="s">
        <v>119</v>
      </c>
      <c r="G1" s="24" t="s">
        <v>117</v>
      </c>
      <c r="H1" s="10" t="s">
        <v>118</v>
      </c>
    </row>
    <row r="2" spans="1:8" ht="12.75">
      <c r="A2" s="11" t="s">
        <v>44</v>
      </c>
      <c r="B2" s="5" t="s">
        <v>45</v>
      </c>
      <c r="C2" s="6" t="s">
        <v>0</v>
      </c>
      <c r="D2" s="7">
        <v>64.33</v>
      </c>
      <c r="E2" s="19" t="s">
        <v>1</v>
      </c>
      <c r="F2" s="22">
        <v>0.3</v>
      </c>
      <c r="G2" s="25">
        <f>D2*(100%-F2)</f>
        <v>45.031</v>
      </c>
      <c r="H2" s="12" t="str">
        <f>E2</f>
        <v>C</v>
      </c>
    </row>
    <row r="3" spans="1:8" ht="12.75">
      <c r="A3" s="11" t="s">
        <v>46</v>
      </c>
      <c r="B3" s="5" t="s">
        <v>47</v>
      </c>
      <c r="C3" s="6" t="s">
        <v>0</v>
      </c>
      <c r="D3" s="7">
        <v>47.8</v>
      </c>
      <c r="E3" s="19" t="s">
        <v>1</v>
      </c>
      <c r="F3" s="22">
        <v>0.3</v>
      </c>
      <c r="G3" s="25">
        <f>D3*(100%-F3)</f>
        <v>33.459999999999994</v>
      </c>
      <c r="H3" s="12" t="str">
        <f>E3</f>
        <v>C</v>
      </c>
    </row>
    <row r="4" spans="1:8" ht="12.75">
      <c r="A4" s="11" t="s">
        <v>48</v>
      </c>
      <c r="B4" s="5" t="s">
        <v>49</v>
      </c>
      <c r="C4" s="6" t="s">
        <v>0</v>
      </c>
      <c r="D4" s="7">
        <v>123.03</v>
      </c>
      <c r="E4" s="19" t="s">
        <v>1</v>
      </c>
      <c r="F4" s="22">
        <v>0.3</v>
      </c>
      <c r="G4" s="25">
        <f>D4*(100%-F4)</f>
        <v>86.121</v>
      </c>
      <c r="H4" s="12" t="str">
        <f>E4</f>
        <v>C</v>
      </c>
    </row>
    <row r="5" spans="1:8" ht="12.75">
      <c r="A5" s="11" t="s">
        <v>50</v>
      </c>
      <c r="B5" s="5" t="s">
        <v>51</v>
      </c>
      <c r="C5" s="6" t="s">
        <v>0</v>
      </c>
      <c r="D5" s="7">
        <v>38.14</v>
      </c>
      <c r="E5" s="19" t="s">
        <v>1</v>
      </c>
      <c r="F5" s="22">
        <v>0.3</v>
      </c>
      <c r="G5" s="25">
        <f>D5*(100%-F5)</f>
        <v>26.698</v>
      </c>
      <c r="H5" s="12" t="str">
        <f>E5</f>
        <v>C</v>
      </c>
    </row>
    <row r="6" spans="1:8" ht="12.75">
      <c r="A6" s="11" t="s">
        <v>52</v>
      </c>
      <c r="B6" s="5" t="s">
        <v>53</v>
      </c>
      <c r="C6" s="6" t="s">
        <v>0</v>
      </c>
      <c r="D6" s="7">
        <v>29.04</v>
      </c>
      <c r="E6" s="19" t="s">
        <v>1</v>
      </c>
      <c r="F6" s="22">
        <v>0.3</v>
      </c>
      <c r="G6" s="25">
        <f>D6*(100%-F6)</f>
        <v>20.328</v>
      </c>
      <c r="H6" s="12" t="str">
        <f>E6</f>
        <v>C</v>
      </c>
    </row>
    <row r="7" spans="1:8" ht="12.75">
      <c r="A7" s="11" t="s">
        <v>54</v>
      </c>
      <c r="B7" s="5" t="s">
        <v>55</v>
      </c>
      <c r="C7" s="6" t="s">
        <v>56</v>
      </c>
      <c r="D7" s="7">
        <v>56.76</v>
      </c>
      <c r="E7" s="19" t="s">
        <v>1</v>
      </c>
      <c r="F7" s="22">
        <v>0.3</v>
      </c>
      <c r="G7" s="25">
        <f>D7*(100%-F7)</f>
        <v>39.732</v>
      </c>
      <c r="H7" s="12" t="str">
        <f>E7</f>
        <v>C</v>
      </c>
    </row>
    <row r="8" spans="1:8" ht="12.75">
      <c r="A8" s="11" t="s">
        <v>57</v>
      </c>
      <c r="B8" s="5" t="s">
        <v>58</v>
      </c>
      <c r="C8" s="6" t="s">
        <v>0</v>
      </c>
      <c r="D8" s="7">
        <v>14.07</v>
      </c>
      <c r="E8" s="19" t="s">
        <v>1</v>
      </c>
      <c r="F8" s="22">
        <v>0.3</v>
      </c>
      <c r="G8" s="25">
        <f>D8*(100%-F8)</f>
        <v>9.849</v>
      </c>
      <c r="H8" s="12" t="str">
        <f>E8</f>
        <v>C</v>
      </c>
    </row>
    <row r="9" spans="1:8" ht="12.75">
      <c r="A9" s="11" t="s">
        <v>59</v>
      </c>
      <c r="B9" s="5" t="s">
        <v>60</v>
      </c>
      <c r="C9" s="6" t="s">
        <v>0</v>
      </c>
      <c r="D9" s="7">
        <v>4.33</v>
      </c>
      <c r="E9" s="19" t="s">
        <v>1</v>
      </c>
      <c r="F9" s="22">
        <v>0.3</v>
      </c>
      <c r="G9" s="25">
        <f>D9*(100%-F9)</f>
        <v>3.0309999999999997</v>
      </c>
      <c r="H9" s="12" t="str">
        <f>E9</f>
        <v>C</v>
      </c>
    </row>
    <row r="10" spans="1:8" ht="13.5" thickBot="1">
      <c r="A10" s="13" t="s">
        <v>61</v>
      </c>
      <c r="B10" s="14" t="s">
        <v>62</v>
      </c>
      <c r="C10" s="15" t="s">
        <v>63</v>
      </c>
      <c r="D10" s="16">
        <v>20.51</v>
      </c>
      <c r="E10" s="20" t="s">
        <v>1</v>
      </c>
      <c r="F10" s="23">
        <v>0.3</v>
      </c>
      <c r="G10" s="26">
        <f>D10*(100%-F10)</f>
        <v>14.357</v>
      </c>
      <c r="H10" s="17" t="str">
        <f>E10</f>
        <v>C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41.7109375" style="3" customWidth="1"/>
    <col min="3" max="3" width="10.8515625" style="3" customWidth="1"/>
    <col min="4" max="4" width="10.7109375" style="3" customWidth="1"/>
    <col min="5" max="5" width="9.57421875" style="3" customWidth="1"/>
    <col min="6" max="6" width="15.140625" style="3" customWidth="1"/>
    <col min="7" max="7" width="15.421875" style="3" customWidth="1"/>
    <col min="8" max="8" width="11.28125" style="4" customWidth="1"/>
    <col min="9" max="16384" width="19.28125" style="1" customWidth="1"/>
  </cols>
  <sheetData>
    <row r="1" spans="1:8" ht="54.75" customHeight="1">
      <c r="A1" s="8" t="s">
        <v>112</v>
      </c>
      <c r="B1" s="9" t="s">
        <v>113</v>
      </c>
      <c r="C1" s="9" t="s">
        <v>114</v>
      </c>
      <c r="D1" s="9" t="s">
        <v>115</v>
      </c>
      <c r="E1" s="18" t="s">
        <v>116</v>
      </c>
      <c r="F1" s="21" t="s">
        <v>119</v>
      </c>
      <c r="G1" s="24" t="s">
        <v>117</v>
      </c>
      <c r="H1" s="10" t="s">
        <v>118</v>
      </c>
    </row>
    <row r="2" spans="1:8" ht="12.75">
      <c r="A2" s="11" t="s">
        <v>89</v>
      </c>
      <c r="B2" s="5" t="s">
        <v>15</v>
      </c>
      <c r="C2" s="27" t="s">
        <v>0</v>
      </c>
      <c r="D2" s="7">
        <v>496.75</v>
      </c>
      <c r="E2" s="19" t="s">
        <v>1</v>
      </c>
      <c r="F2" s="22">
        <v>0.3</v>
      </c>
      <c r="G2" s="25">
        <f aca="true" t="shared" si="0" ref="G2:G24">D2*(100%-F2)</f>
        <v>347.72499999999997</v>
      </c>
      <c r="H2" s="12" t="str">
        <f aca="true" t="shared" si="1" ref="H2:H24">E2</f>
        <v>C</v>
      </c>
    </row>
    <row r="3" spans="1:8" ht="12.75">
      <c r="A3" s="11" t="s">
        <v>90</v>
      </c>
      <c r="B3" s="5" t="s">
        <v>64</v>
      </c>
      <c r="C3" s="27" t="s">
        <v>65</v>
      </c>
      <c r="D3" s="7">
        <v>49.25</v>
      </c>
      <c r="E3" s="19" t="s">
        <v>1</v>
      </c>
      <c r="F3" s="22">
        <v>0.45</v>
      </c>
      <c r="G3" s="25">
        <f t="shared" si="0"/>
        <v>27.087500000000002</v>
      </c>
      <c r="H3" s="12" t="str">
        <f t="shared" si="1"/>
        <v>C</v>
      </c>
    </row>
    <row r="4" spans="1:8" ht="12.75">
      <c r="A4" s="11" t="s">
        <v>91</v>
      </c>
      <c r="B4" s="5" t="s">
        <v>66</v>
      </c>
      <c r="C4" s="27" t="s">
        <v>0</v>
      </c>
      <c r="D4" s="7">
        <v>29.62</v>
      </c>
      <c r="E4" s="19" t="s">
        <v>1</v>
      </c>
      <c r="F4" s="22">
        <v>0.45</v>
      </c>
      <c r="G4" s="25">
        <f t="shared" si="0"/>
        <v>16.291</v>
      </c>
      <c r="H4" s="12" t="str">
        <f t="shared" si="1"/>
        <v>C</v>
      </c>
    </row>
    <row r="5" spans="1:8" ht="12.75">
      <c r="A5" s="11" t="s">
        <v>92</v>
      </c>
      <c r="B5" s="5" t="s">
        <v>67</v>
      </c>
      <c r="C5" s="27" t="s">
        <v>0</v>
      </c>
      <c r="D5" s="7">
        <v>79.08</v>
      </c>
      <c r="E5" s="19" t="s">
        <v>1</v>
      </c>
      <c r="F5" s="22">
        <v>0.45</v>
      </c>
      <c r="G5" s="25">
        <f t="shared" si="0"/>
        <v>43.494</v>
      </c>
      <c r="H5" s="12" t="str">
        <f t="shared" si="1"/>
        <v>C</v>
      </c>
    </row>
    <row r="6" spans="1:8" ht="12.75">
      <c r="A6" s="11" t="s">
        <v>93</v>
      </c>
      <c r="B6" s="5" t="s">
        <v>68</v>
      </c>
      <c r="C6" s="27" t="s">
        <v>0</v>
      </c>
      <c r="D6" s="7">
        <v>412.41</v>
      </c>
      <c r="E6" s="19" t="s">
        <v>1</v>
      </c>
      <c r="F6" s="22">
        <v>0.3</v>
      </c>
      <c r="G6" s="25">
        <f t="shared" si="0"/>
        <v>288.687</v>
      </c>
      <c r="H6" s="12" t="str">
        <f t="shared" si="1"/>
        <v>C</v>
      </c>
    </row>
    <row r="7" spans="1:8" ht="12.75">
      <c r="A7" s="11" t="s">
        <v>94</v>
      </c>
      <c r="B7" s="5" t="s">
        <v>69</v>
      </c>
      <c r="C7" s="27" t="s">
        <v>0</v>
      </c>
      <c r="D7" s="7">
        <v>545.54</v>
      </c>
      <c r="E7" s="19" t="s">
        <v>1</v>
      </c>
      <c r="F7" s="22">
        <v>0.3</v>
      </c>
      <c r="G7" s="25">
        <f t="shared" si="0"/>
        <v>381.87799999999993</v>
      </c>
      <c r="H7" s="12" t="str">
        <f t="shared" si="1"/>
        <v>C</v>
      </c>
    </row>
    <row r="8" spans="1:8" ht="12.75">
      <c r="A8" s="11" t="s">
        <v>95</v>
      </c>
      <c r="B8" s="5" t="s">
        <v>70</v>
      </c>
      <c r="C8" s="27" t="s">
        <v>0</v>
      </c>
      <c r="D8" s="7">
        <v>379.38</v>
      </c>
      <c r="E8" s="19" t="s">
        <v>1</v>
      </c>
      <c r="F8" s="22">
        <v>0.3</v>
      </c>
      <c r="G8" s="25">
        <f t="shared" si="0"/>
        <v>265.566</v>
      </c>
      <c r="H8" s="12" t="str">
        <f t="shared" si="1"/>
        <v>C</v>
      </c>
    </row>
    <row r="9" spans="1:8" ht="12.75">
      <c r="A9" s="11" t="s">
        <v>96</v>
      </c>
      <c r="B9" s="5" t="s">
        <v>71</v>
      </c>
      <c r="C9" s="27" t="s">
        <v>0</v>
      </c>
      <c r="D9" s="7">
        <v>433.43</v>
      </c>
      <c r="E9" s="19" t="s">
        <v>1</v>
      </c>
      <c r="F9" s="22">
        <v>0.3</v>
      </c>
      <c r="G9" s="25">
        <f t="shared" si="0"/>
        <v>303.401</v>
      </c>
      <c r="H9" s="12" t="str">
        <f t="shared" si="1"/>
        <v>C</v>
      </c>
    </row>
    <row r="10" spans="1:8" ht="12.75">
      <c r="A10" s="11" t="s">
        <v>97</v>
      </c>
      <c r="B10" s="5" t="s">
        <v>72</v>
      </c>
      <c r="C10" s="27" t="s">
        <v>0</v>
      </c>
      <c r="D10" s="7">
        <v>205.4</v>
      </c>
      <c r="E10" s="19" t="s">
        <v>1</v>
      </c>
      <c r="F10" s="22">
        <v>0.45</v>
      </c>
      <c r="G10" s="25">
        <f t="shared" si="0"/>
        <v>112.97000000000001</v>
      </c>
      <c r="H10" s="12" t="str">
        <f t="shared" si="1"/>
        <v>C</v>
      </c>
    </row>
    <row r="11" spans="1:8" ht="12.75">
      <c r="A11" s="11" t="s">
        <v>98</v>
      </c>
      <c r="B11" s="5" t="s">
        <v>72</v>
      </c>
      <c r="C11" s="27" t="s">
        <v>0</v>
      </c>
      <c r="D11" s="7">
        <v>196.3</v>
      </c>
      <c r="E11" s="19" t="s">
        <v>1</v>
      </c>
      <c r="F11" s="22">
        <v>0.45</v>
      </c>
      <c r="G11" s="25">
        <f t="shared" si="0"/>
        <v>107.96500000000002</v>
      </c>
      <c r="H11" s="12" t="str">
        <f t="shared" si="1"/>
        <v>C</v>
      </c>
    </row>
    <row r="12" spans="1:8" ht="12.75">
      <c r="A12" s="11" t="s">
        <v>99</v>
      </c>
      <c r="B12" s="5" t="s">
        <v>72</v>
      </c>
      <c r="C12" s="27" t="s">
        <v>0</v>
      </c>
      <c r="D12" s="7">
        <v>93.6</v>
      </c>
      <c r="E12" s="19" t="s">
        <v>1</v>
      </c>
      <c r="F12" s="22">
        <v>0.45</v>
      </c>
      <c r="G12" s="25">
        <f t="shared" si="0"/>
        <v>51.480000000000004</v>
      </c>
      <c r="H12" s="12" t="str">
        <f t="shared" si="1"/>
        <v>C</v>
      </c>
    </row>
    <row r="13" spans="1:8" ht="12.75">
      <c r="A13" s="11" t="s">
        <v>100</v>
      </c>
      <c r="B13" s="5" t="s">
        <v>73</v>
      </c>
      <c r="C13" s="27" t="s">
        <v>0</v>
      </c>
      <c r="D13" s="7">
        <v>363.35</v>
      </c>
      <c r="E13" s="19" t="s">
        <v>1</v>
      </c>
      <c r="F13" s="22">
        <v>0.45</v>
      </c>
      <c r="G13" s="25">
        <f t="shared" si="0"/>
        <v>199.84250000000003</v>
      </c>
      <c r="H13" s="12" t="str">
        <f t="shared" si="1"/>
        <v>C</v>
      </c>
    </row>
    <row r="14" spans="1:8" ht="12.75">
      <c r="A14" s="11" t="s">
        <v>101</v>
      </c>
      <c r="B14" s="5" t="s">
        <v>74</v>
      </c>
      <c r="C14" s="27" t="s">
        <v>0</v>
      </c>
      <c r="D14" s="7">
        <v>379.24</v>
      </c>
      <c r="E14" s="19" t="s">
        <v>1</v>
      </c>
      <c r="F14" s="22">
        <v>0.3</v>
      </c>
      <c r="G14" s="25">
        <f t="shared" si="0"/>
        <v>265.468</v>
      </c>
      <c r="H14" s="12" t="str">
        <f t="shared" si="1"/>
        <v>C</v>
      </c>
    </row>
    <row r="15" spans="1:8" ht="12.75">
      <c r="A15" s="11" t="s">
        <v>102</v>
      </c>
      <c r="B15" s="5" t="s">
        <v>75</v>
      </c>
      <c r="C15" s="27" t="s">
        <v>0</v>
      </c>
      <c r="D15" s="7">
        <v>292.6</v>
      </c>
      <c r="E15" s="19" t="s">
        <v>1</v>
      </c>
      <c r="F15" s="22">
        <v>0.3</v>
      </c>
      <c r="G15" s="25">
        <f t="shared" si="0"/>
        <v>204.82</v>
      </c>
      <c r="H15" s="12" t="str">
        <f t="shared" si="1"/>
        <v>C</v>
      </c>
    </row>
    <row r="16" spans="1:8" ht="12.75">
      <c r="A16" s="11" t="s">
        <v>103</v>
      </c>
      <c r="B16" s="5" t="s">
        <v>76</v>
      </c>
      <c r="C16" s="27" t="s">
        <v>0</v>
      </c>
      <c r="D16" s="7">
        <v>446.81</v>
      </c>
      <c r="E16" s="19" t="s">
        <v>1</v>
      </c>
      <c r="F16" s="22">
        <v>0.45</v>
      </c>
      <c r="G16" s="25">
        <f t="shared" si="0"/>
        <v>245.74550000000002</v>
      </c>
      <c r="H16" s="12" t="str">
        <f t="shared" si="1"/>
        <v>C</v>
      </c>
    </row>
    <row r="17" spans="1:8" ht="12.75">
      <c r="A17" s="11" t="s">
        <v>104</v>
      </c>
      <c r="B17" s="5" t="s">
        <v>77</v>
      </c>
      <c r="C17" s="27" t="s">
        <v>78</v>
      </c>
      <c r="D17" s="7">
        <v>148.33</v>
      </c>
      <c r="E17" s="19" t="s">
        <v>1</v>
      </c>
      <c r="F17" s="22">
        <v>0.3</v>
      </c>
      <c r="G17" s="25">
        <f t="shared" si="0"/>
        <v>103.831</v>
      </c>
      <c r="H17" s="12" t="str">
        <f t="shared" si="1"/>
        <v>C</v>
      </c>
    </row>
    <row r="18" spans="1:8" ht="12.75">
      <c r="A18" s="11" t="s">
        <v>105</v>
      </c>
      <c r="B18" s="5" t="s">
        <v>79</v>
      </c>
      <c r="C18" s="27" t="s">
        <v>80</v>
      </c>
      <c r="D18" s="7">
        <v>595.6</v>
      </c>
      <c r="E18" s="19" t="s">
        <v>1</v>
      </c>
      <c r="F18" s="22">
        <v>0.3</v>
      </c>
      <c r="G18" s="25">
        <f t="shared" si="0"/>
        <v>416.92</v>
      </c>
      <c r="H18" s="12" t="str">
        <f t="shared" si="1"/>
        <v>C</v>
      </c>
    </row>
    <row r="19" spans="1:8" ht="12.75">
      <c r="A19" s="11" t="s">
        <v>106</v>
      </c>
      <c r="B19" s="5" t="s">
        <v>81</v>
      </c>
      <c r="C19" s="27" t="s">
        <v>0</v>
      </c>
      <c r="D19" s="7">
        <v>72.19</v>
      </c>
      <c r="E19" s="19" t="s">
        <v>1</v>
      </c>
      <c r="F19" s="22">
        <v>0.3</v>
      </c>
      <c r="G19" s="25">
        <f t="shared" si="0"/>
        <v>50.532999999999994</v>
      </c>
      <c r="H19" s="12" t="str">
        <f t="shared" si="1"/>
        <v>C</v>
      </c>
    </row>
    <row r="20" spans="1:8" ht="12.75">
      <c r="A20" s="11" t="s">
        <v>107</v>
      </c>
      <c r="B20" s="5" t="s">
        <v>82</v>
      </c>
      <c r="C20" s="27" t="s">
        <v>0</v>
      </c>
      <c r="D20" s="7">
        <v>16.89</v>
      </c>
      <c r="E20" s="19" t="s">
        <v>1</v>
      </c>
      <c r="F20" s="22">
        <v>0.45</v>
      </c>
      <c r="G20" s="25">
        <f t="shared" si="0"/>
        <v>9.2895</v>
      </c>
      <c r="H20" s="12" t="str">
        <f t="shared" si="1"/>
        <v>C</v>
      </c>
    </row>
    <row r="21" spans="1:8" ht="12.75">
      <c r="A21" s="11" t="s">
        <v>108</v>
      </c>
      <c r="B21" s="5" t="s">
        <v>83</v>
      </c>
      <c r="C21" s="27" t="s">
        <v>84</v>
      </c>
      <c r="D21" s="7">
        <v>1022.89</v>
      </c>
      <c r="E21" s="19" t="s">
        <v>1</v>
      </c>
      <c r="F21" s="22">
        <v>0.3</v>
      </c>
      <c r="G21" s="25">
        <f t="shared" si="0"/>
        <v>716.0229999999999</v>
      </c>
      <c r="H21" s="12" t="str">
        <f t="shared" si="1"/>
        <v>C</v>
      </c>
    </row>
    <row r="22" spans="1:8" ht="12.75">
      <c r="A22" s="11" t="s">
        <v>109</v>
      </c>
      <c r="B22" s="5" t="s">
        <v>85</v>
      </c>
      <c r="C22" s="27" t="s">
        <v>0</v>
      </c>
      <c r="D22" s="7">
        <v>1853.21</v>
      </c>
      <c r="E22" s="19" t="s">
        <v>1</v>
      </c>
      <c r="F22" s="22">
        <v>0.3</v>
      </c>
      <c r="G22" s="25">
        <f t="shared" si="0"/>
        <v>1297.2469999999998</v>
      </c>
      <c r="H22" s="12" t="str">
        <f t="shared" si="1"/>
        <v>C</v>
      </c>
    </row>
    <row r="23" spans="1:8" ht="12.75">
      <c r="A23" s="11" t="s">
        <v>110</v>
      </c>
      <c r="B23" s="5" t="s">
        <v>86</v>
      </c>
      <c r="C23" s="27" t="s">
        <v>87</v>
      </c>
      <c r="D23" s="7">
        <v>227.01</v>
      </c>
      <c r="E23" s="19" t="s">
        <v>1</v>
      </c>
      <c r="F23" s="22">
        <v>0.3</v>
      </c>
      <c r="G23" s="25">
        <f t="shared" si="0"/>
        <v>158.90699999999998</v>
      </c>
      <c r="H23" s="12" t="str">
        <f t="shared" si="1"/>
        <v>C</v>
      </c>
    </row>
    <row r="24" spans="1:8" ht="13.5" thickBot="1">
      <c r="A24" s="13" t="s">
        <v>111</v>
      </c>
      <c r="B24" s="14" t="s">
        <v>88</v>
      </c>
      <c r="C24" s="15" t="s">
        <v>0</v>
      </c>
      <c r="D24" s="16">
        <v>1980.55</v>
      </c>
      <c r="E24" s="20" t="s">
        <v>1</v>
      </c>
      <c r="F24" s="23">
        <v>0.3</v>
      </c>
      <c r="G24" s="26">
        <f t="shared" si="0"/>
        <v>1386.385</v>
      </c>
      <c r="H24" s="17" t="str">
        <f t="shared" si="1"/>
        <v>C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Группа компаний "Лаура"</cp:lastModifiedBy>
  <dcterms:created xsi:type="dcterms:W3CDTF">1996-10-08T23:32:33Z</dcterms:created>
  <dcterms:modified xsi:type="dcterms:W3CDTF">2008-11-21T09:23:55Z</dcterms:modified>
  <cp:category/>
  <cp:version/>
  <cp:contentType/>
  <cp:contentStatus/>
</cp:coreProperties>
</file>